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 " sheetId="1" r:id="rId1"/>
  </sheets>
  <definedNames>
    <definedName name="_xlnm.Print_Area" localSheetId="0">'Punktacja '!$A$1:$E$89</definedName>
  </definedNames>
  <calcPr fullCalcOnLoad="1"/>
</workbook>
</file>

<file path=xl/sharedStrings.xml><?xml version="1.0" encoding="utf-8"?>
<sst xmlns="http://schemas.openxmlformats.org/spreadsheetml/2006/main" count="113" uniqueCount="24">
  <si>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</si>
  <si>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</si>
  <si>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</si>
  <si>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</si>
  <si>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</si>
  <si>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</si>
  <si>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</si>
  <si>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</si>
  <si>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</si>
  <si>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PAKIET NR 2</t>
  </si>
  <si>
    <t>PAKIET NR 1</t>
  </si>
  <si>
    <t>PAKIET NR 3</t>
  </si>
  <si>
    <t>PAKIET NR 4</t>
  </si>
  <si>
    <t>- 72 godziny – 0 pkt
- 66 godzin – 1 pkt
- 60 godzin – 2 pkt
- 54 godziny – 3 pkt
- 48 godzin – 4 pkt
- 42 godziny – 5 pkt
- 36 godzin – 6 pkt
- 30 godzin – 7 pkt
- 24 godziny i krócej – 8 pkt</t>
  </si>
  <si>
    <t>TERMIN REALIZACJI ZAMÓWIENIA - 10%</t>
  </si>
  <si>
    <t>CENA 90%</t>
  </si>
  <si>
    <t>Medtronic Poland Sp. z o. o.
ul. Polna 11
00-633 Warszawa</t>
  </si>
  <si>
    <t>Godziny</t>
  </si>
  <si>
    <t>PAKIET NR 5</t>
  </si>
  <si>
    <t>Podpis Zamawiajacego</t>
  </si>
  <si>
    <t>ERBE Polska Sp. z o.o. 
Al. Rzeczypospolitej 14 lok 2.8 
02-972 Warszawa</t>
  </si>
  <si>
    <t>OLYMPUS Polska Sp. z o.o. 
Ul. Wynalazek 1
02-677 Warszawa</t>
  </si>
  <si>
    <t>PUNKTACJA           DZP/08PN/2020</t>
  </si>
  <si>
    <t>Zabrze dnia 02.04.2020r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</si>
</sst>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177" fontId="7" fillId="0" borderId="16" xfId="0" applyNumberFormat="1" applyFont="1" applyFill="1" applyBorder="1" applyAlignment="1">
      <alignment horizontal="center" wrapText="1"/>
    </xf>
    <xf numFmtId="177" fontId="7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view="pageBreakPreview" zoomScaleSheetLayoutView="100" workbookViewId="0" topLeftCell="A70">
      <selection activeCell="C21" sqref="C21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22</v>
      </c>
      <c r="D1" s="6"/>
    </row>
    <row r="2" spans="1:9" ht="17.25" customHeight="1">
      <c r="A2" s="56" t="s">
        <v>10</v>
      </c>
      <c r="B2" s="56"/>
      <c r="C2" s="56"/>
      <c r="D2" s="56"/>
      <c r="E2" s="20"/>
      <c r="G2" s="37"/>
      <c r="H2" s="38"/>
      <c r="I2" s="2"/>
    </row>
    <row r="3" spans="2:9" ht="12.75" customHeight="1">
      <c r="B3" s="21" t="s">
        <v>0</v>
      </c>
      <c r="C3" s="42">
        <v>165769.2</v>
      </c>
      <c r="D3" s="6"/>
      <c r="E3" s="20"/>
      <c r="G3" s="37"/>
      <c r="H3" s="39"/>
      <c r="I3" s="2"/>
    </row>
    <row r="4" spans="2:5" ht="14.25" customHeight="1">
      <c r="B4" s="21" t="s">
        <v>1</v>
      </c>
      <c r="C4" s="42">
        <v>165769.2</v>
      </c>
      <c r="D4" s="6"/>
      <c r="E4" s="20"/>
    </row>
    <row r="5" spans="1:5" s="8" customFormat="1" ht="13.5" customHeight="1">
      <c r="A5" s="3"/>
      <c r="B5" s="4"/>
      <c r="C5" s="5"/>
      <c r="D5" s="6"/>
      <c r="E5" s="20"/>
    </row>
    <row r="6" spans="1:5" s="8" customFormat="1" ht="26.25" customHeight="1">
      <c r="A6" s="46" t="s">
        <v>3</v>
      </c>
      <c r="B6" s="27" t="s">
        <v>15</v>
      </c>
      <c r="C6" s="47" t="s">
        <v>2</v>
      </c>
      <c r="D6" s="48" t="s">
        <v>5</v>
      </c>
      <c r="E6" s="48"/>
    </row>
    <row r="7" spans="1:5" s="8" customFormat="1" ht="48.75" customHeight="1">
      <c r="A7" s="30">
        <v>2</v>
      </c>
      <c r="B7" s="31" t="s">
        <v>16</v>
      </c>
      <c r="C7" s="40">
        <v>165769.2</v>
      </c>
      <c r="D7" s="22">
        <f>C4/C7*0.9</f>
        <v>0.9</v>
      </c>
      <c r="E7" s="22"/>
    </row>
    <row r="8" spans="1:5" s="8" customFormat="1" ht="16.5" customHeight="1">
      <c r="A8" s="23"/>
      <c r="B8" s="2"/>
      <c r="C8" s="9"/>
      <c r="D8" s="24"/>
      <c r="E8" s="25"/>
    </row>
    <row r="9" spans="1:9" s="2" customFormat="1" ht="12" customHeight="1">
      <c r="A9" s="3"/>
      <c r="B9" s="21" t="s">
        <v>0</v>
      </c>
      <c r="C9" s="29">
        <v>8</v>
      </c>
      <c r="D9" s="59" t="s">
        <v>13</v>
      </c>
      <c r="E9" s="60"/>
      <c r="F9" s="1"/>
      <c r="G9" s="1"/>
      <c r="H9" s="1"/>
      <c r="I9" s="1"/>
    </row>
    <row r="10" spans="1:9" s="2" customFormat="1" ht="14.25" customHeight="1">
      <c r="A10" s="3"/>
      <c r="B10" s="21" t="s">
        <v>1</v>
      </c>
      <c r="C10" s="29">
        <v>0</v>
      </c>
      <c r="D10" s="59"/>
      <c r="E10" s="60"/>
      <c r="F10" s="1"/>
      <c r="G10" s="1"/>
      <c r="H10" s="1"/>
      <c r="I10" s="1"/>
    </row>
    <row r="11" spans="1:5" s="2" customFormat="1" ht="89.25" customHeight="1">
      <c r="A11" s="3"/>
      <c r="B11" s="57"/>
      <c r="C11" s="58"/>
      <c r="D11" s="61"/>
      <c r="E11" s="62"/>
    </row>
    <row r="12" spans="1:5" ht="39.75" customHeight="1">
      <c r="A12" s="17" t="s">
        <v>3</v>
      </c>
      <c r="B12" s="26" t="s">
        <v>14</v>
      </c>
      <c r="C12" s="11" t="s">
        <v>17</v>
      </c>
      <c r="D12" s="45" t="s">
        <v>8</v>
      </c>
      <c r="E12" s="12"/>
    </row>
    <row r="13" spans="1:5" ht="45" customHeight="1">
      <c r="A13" s="30">
        <v>2</v>
      </c>
      <c r="B13" s="31" t="s">
        <v>16</v>
      </c>
      <c r="C13" s="28">
        <v>48</v>
      </c>
      <c r="D13" s="18">
        <f>4/8*0.1</f>
        <v>0.05</v>
      </c>
      <c r="E13" s="18"/>
    </row>
    <row r="14" spans="1:5" ht="16.5" customHeight="1">
      <c r="A14" s="37"/>
      <c r="B14" s="39"/>
      <c r="C14" s="33"/>
      <c r="D14" s="34"/>
      <c r="E14" s="34"/>
    </row>
    <row r="15" spans="1:5" ht="12">
      <c r="A15" s="16" t="s">
        <v>3</v>
      </c>
      <c r="B15" s="27" t="s">
        <v>6</v>
      </c>
      <c r="C15" s="13" t="s">
        <v>2</v>
      </c>
      <c r="D15" s="14" t="s">
        <v>7</v>
      </c>
      <c r="E15" s="15" t="s">
        <v>4</v>
      </c>
    </row>
    <row r="16" spans="1:8" ht="44.25" customHeight="1">
      <c r="A16" s="50">
        <v>2</v>
      </c>
      <c r="B16" s="51" t="s">
        <v>16</v>
      </c>
      <c r="C16" s="52">
        <f>D7</f>
        <v>0.9</v>
      </c>
      <c r="D16" s="54">
        <f>D13</f>
        <v>0.05</v>
      </c>
      <c r="E16" s="53">
        <f>C16+D16</f>
        <v>0.9500000000000001</v>
      </c>
      <c r="G16" s="20"/>
      <c r="H16" s="20"/>
    </row>
    <row r="17" spans="1:8" s="43" customFormat="1" ht="16.5" customHeight="1">
      <c r="A17" s="35"/>
      <c r="B17" s="36"/>
      <c r="C17" s="32"/>
      <c r="D17" s="34"/>
      <c r="E17" s="32"/>
      <c r="G17" s="44"/>
      <c r="H17" s="44"/>
    </row>
    <row r="18" spans="1:8" s="43" customFormat="1" ht="16.5" customHeight="1">
      <c r="A18" s="56" t="s">
        <v>9</v>
      </c>
      <c r="B18" s="56"/>
      <c r="C18" s="56"/>
      <c r="D18" s="56"/>
      <c r="E18" s="20"/>
      <c r="G18" s="44"/>
      <c r="H18" s="44"/>
    </row>
    <row r="19" spans="1:8" s="43" customFormat="1" ht="16.5" customHeight="1">
      <c r="A19" s="3"/>
      <c r="B19" s="21" t="s">
        <v>0</v>
      </c>
      <c r="C19" s="42">
        <v>68040</v>
      </c>
      <c r="D19" s="6"/>
      <c r="E19" s="20"/>
      <c r="G19" s="44"/>
      <c r="H19" s="44"/>
    </row>
    <row r="20" spans="1:8" s="43" customFormat="1" ht="16.5" customHeight="1">
      <c r="A20" s="3"/>
      <c r="B20" s="21" t="s">
        <v>1</v>
      </c>
      <c r="C20" s="42">
        <v>68040</v>
      </c>
      <c r="D20" s="6"/>
      <c r="E20" s="20"/>
      <c r="G20" s="44"/>
      <c r="H20" s="44"/>
    </row>
    <row r="21" spans="1:8" s="43" customFormat="1" ht="16.5" customHeight="1">
      <c r="A21" s="3"/>
      <c r="B21" s="4"/>
      <c r="C21" s="5"/>
      <c r="D21" s="6"/>
      <c r="E21" s="20"/>
      <c r="G21" s="44"/>
      <c r="H21" s="44"/>
    </row>
    <row r="22" spans="1:8" s="43" customFormat="1" ht="39.75" customHeight="1">
      <c r="A22" s="46" t="s">
        <v>3</v>
      </c>
      <c r="B22" s="27" t="s">
        <v>15</v>
      </c>
      <c r="C22" s="47" t="s">
        <v>2</v>
      </c>
      <c r="D22" s="48" t="s">
        <v>5</v>
      </c>
      <c r="E22" s="48"/>
      <c r="G22" s="44"/>
      <c r="H22" s="44"/>
    </row>
    <row r="23" spans="1:8" s="43" customFormat="1" ht="44.25" customHeight="1">
      <c r="A23" s="30">
        <v>2</v>
      </c>
      <c r="B23" s="31" t="s">
        <v>16</v>
      </c>
      <c r="C23" s="40">
        <v>68040</v>
      </c>
      <c r="D23" s="22">
        <f>C20/C23*0.9</f>
        <v>0.9</v>
      </c>
      <c r="E23" s="22"/>
      <c r="G23" s="44"/>
      <c r="H23" s="44"/>
    </row>
    <row r="24" spans="1:8" s="43" customFormat="1" ht="22.5" customHeight="1">
      <c r="A24" s="35"/>
      <c r="B24" s="36"/>
      <c r="C24" s="49"/>
      <c r="D24" s="32"/>
      <c r="E24" s="32"/>
      <c r="G24" s="44"/>
      <c r="H24" s="44"/>
    </row>
    <row r="25" spans="1:8" s="43" customFormat="1" ht="17.25" customHeight="1">
      <c r="A25" s="23"/>
      <c r="B25" s="2"/>
      <c r="C25" s="9"/>
      <c r="D25" s="24"/>
      <c r="E25" s="25"/>
      <c r="G25" s="44"/>
      <c r="H25" s="44"/>
    </row>
    <row r="26" spans="1:8" s="43" customFormat="1" ht="16.5" customHeight="1">
      <c r="A26" s="3"/>
      <c r="B26" s="21" t="s">
        <v>0</v>
      </c>
      <c r="C26" s="29">
        <v>8</v>
      </c>
      <c r="D26" s="59" t="s">
        <v>13</v>
      </c>
      <c r="E26" s="60"/>
      <c r="G26" s="44"/>
      <c r="H26" s="44"/>
    </row>
    <row r="27" spans="1:8" s="43" customFormat="1" ht="16.5" customHeight="1">
      <c r="A27" s="3"/>
      <c r="B27" s="21" t="s">
        <v>1</v>
      </c>
      <c r="C27" s="29">
        <v>0</v>
      </c>
      <c r="D27" s="59"/>
      <c r="E27" s="60"/>
      <c r="G27" s="44"/>
      <c r="H27" s="44"/>
    </row>
    <row r="28" spans="1:8" s="43" customFormat="1" ht="79.5" customHeight="1">
      <c r="A28" s="3"/>
      <c r="B28" s="57"/>
      <c r="C28" s="58"/>
      <c r="D28" s="61"/>
      <c r="E28" s="62"/>
      <c r="G28" s="44"/>
      <c r="H28" s="44"/>
    </row>
    <row r="29" spans="1:8" s="43" customFormat="1" ht="46.5" customHeight="1">
      <c r="A29" s="17" t="s">
        <v>3</v>
      </c>
      <c r="B29" s="26" t="s">
        <v>14</v>
      </c>
      <c r="C29" s="11" t="s">
        <v>17</v>
      </c>
      <c r="D29" s="45" t="s">
        <v>8</v>
      </c>
      <c r="E29" s="12"/>
      <c r="G29" s="44"/>
      <c r="H29" s="44"/>
    </row>
    <row r="30" spans="1:8" s="43" customFormat="1" ht="42" customHeight="1">
      <c r="A30" s="30">
        <v>2</v>
      </c>
      <c r="B30" s="31" t="s">
        <v>16</v>
      </c>
      <c r="C30" s="28">
        <v>48</v>
      </c>
      <c r="D30" s="18">
        <f>4/8*0.1</f>
        <v>0.05</v>
      </c>
      <c r="E30" s="18"/>
      <c r="G30" s="44"/>
      <c r="H30" s="44"/>
    </row>
    <row r="31" spans="1:8" s="43" customFormat="1" ht="16.5" customHeight="1">
      <c r="A31" s="37"/>
      <c r="B31" s="39"/>
      <c r="C31" s="33"/>
      <c r="D31" s="34"/>
      <c r="E31" s="34"/>
      <c r="G31" s="44"/>
      <c r="H31" s="44"/>
    </row>
    <row r="32" spans="1:8" s="43" customFormat="1" ht="16.5" customHeight="1">
      <c r="A32" s="16" t="s">
        <v>3</v>
      </c>
      <c r="B32" s="27" t="s">
        <v>6</v>
      </c>
      <c r="C32" s="13" t="s">
        <v>2</v>
      </c>
      <c r="D32" s="14" t="s">
        <v>7</v>
      </c>
      <c r="E32" s="15" t="s">
        <v>4</v>
      </c>
      <c r="G32" s="44"/>
      <c r="H32" s="44"/>
    </row>
    <row r="33" spans="1:8" s="43" customFormat="1" ht="43.5" customHeight="1">
      <c r="A33" s="50">
        <v>2</v>
      </c>
      <c r="B33" s="51" t="s">
        <v>16</v>
      </c>
      <c r="C33" s="52">
        <f>D23</f>
        <v>0.9</v>
      </c>
      <c r="D33" s="54">
        <f>D30</f>
        <v>0.05</v>
      </c>
      <c r="E33" s="53">
        <f>C33+D33</f>
        <v>0.9500000000000001</v>
      </c>
      <c r="G33" s="44"/>
      <c r="H33" s="44"/>
    </row>
    <row r="34" spans="1:8" s="43" customFormat="1" ht="19.5" customHeight="1">
      <c r="A34" s="35"/>
      <c r="B34" s="36"/>
      <c r="C34" s="32"/>
      <c r="D34" s="34"/>
      <c r="E34" s="19"/>
      <c r="G34" s="44"/>
      <c r="H34" s="44"/>
    </row>
    <row r="35" spans="1:8" s="43" customFormat="1" ht="30.75" customHeight="1">
      <c r="A35" s="56" t="s">
        <v>11</v>
      </c>
      <c r="B35" s="56"/>
      <c r="C35" s="56"/>
      <c r="D35" s="56"/>
      <c r="E35" s="20"/>
      <c r="G35" s="44"/>
      <c r="H35" s="44"/>
    </row>
    <row r="36" spans="1:5" s="2" customFormat="1" ht="15.75" customHeight="1">
      <c r="A36" s="3"/>
      <c r="B36" s="21" t="s">
        <v>0</v>
      </c>
      <c r="C36" s="42">
        <v>46712.16</v>
      </c>
      <c r="D36" s="6"/>
      <c r="E36" s="20"/>
    </row>
    <row r="37" spans="1:5" s="2" customFormat="1" ht="13.5" customHeight="1">
      <c r="A37" s="3"/>
      <c r="B37" s="21" t="s">
        <v>1</v>
      </c>
      <c r="C37" s="42">
        <v>46712.16</v>
      </c>
      <c r="D37" s="6"/>
      <c r="E37" s="20"/>
    </row>
    <row r="38" spans="1:5" s="2" customFormat="1" ht="14.25" customHeight="1">
      <c r="A38" s="3"/>
      <c r="B38" s="4"/>
      <c r="C38" s="5"/>
      <c r="D38" s="6"/>
      <c r="E38" s="20"/>
    </row>
    <row r="39" spans="1:5" s="2" customFormat="1" ht="24">
      <c r="A39" s="46" t="s">
        <v>3</v>
      </c>
      <c r="B39" s="27" t="s">
        <v>15</v>
      </c>
      <c r="C39" s="47" t="s">
        <v>2</v>
      </c>
      <c r="D39" s="48" t="s">
        <v>5</v>
      </c>
      <c r="E39" s="48"/>
    </row>
    <row r="40" spans="1:5" s="2" customFormat="1" ht="42" customHeight="1">
      <c r="A40" s="30">
        <v>2</v>
      </c>
      <c r="B40" s="31" t="s">
        <v>16</v>
      </c>
      <c r="C40" s="40">
        <v>46712.16</v>
      </c>
      <c r="D40" s="22">
        <f>C37/C40*0.9</f>
        <v>0.9</v>
      </c>
      <c r="E40" s="22"/>
    </row>
    <row r="41" spans="1:5" s="2" customFormat="1" ht="12">
      <c r="A41" s="23"/>
      <c r="C41" s="9"/>
      <c r="D41" s="24"/>
      <c r="E41" s="25"/>
    </row>
    <row r="42" spans="1:5" s="2" customFormat="1" ht="36.75" customHeight="1">
      <c r="A42" s="3"/>
      <c r="B42" s="21" t="s">
        <v>0</v>
      </c>
      <c r="C42" s="29">
        <v>8</v>
      </c>
      <c r="D42" s="59" t="s">
        <v>13</v>
      </c>
      <c r="E42" s="60"/>
    </row>
    <row r="43" spans="1:5" s="2" customFormat="1" ht="14.25" customHeight="1">
      <c r="A43" s="3"/>
      <c r="B43" s="21" t="s">
        <v>1</v>
      </c>
      <c r="C43" s="29">
        <v>0</v>
      </c>
      <c r="D43" s="59"/>
      <c r="E43" s="60"/>
    </row>
    <row r="44" spans="1:5" s="2" customFormat="1" ht="55.5" customHeight="1">
      <c r="A44" s="3"/>
      <c r="B44" s="57"/>
      <c r="C44" s="58"/>
      <c r="D44" s="61"/>
      <c r="E44" s="62"/>
    </row>
    <row r="45" spans="1:5" s="2" customFormat="1" ht="48.75" customHeight="1">
      <c r="A45" s="17" t="s">
        <v>3</v>
      </c>
      <c r="B45" s="26" t="s">
        <v>14</v>
      </c>
      <c r="C45" s="11" t="s">
        <v>17</v>
      </c>
      <c r="D45" s="45" t="s">
        <v>8</v>
      </c>
      <c r="E45" s="12"/>
    </row>
    <row r="46" spans="1:5" s="2" customFormat="1" ht="46.5" customHeight="1">
      <c r="A46" s="30">
        <v>2</v>
      </c>
      <c r="B46" s="31" t="s">
        <v>16</v>
      </c>
      <c r="C46" s="28">
        <v>48</v>
      </c>
      <c r="D46" s="18">
        <f>4/8*0.1</f>
        <v>0.05</v>
      </c>
      <c r="E46" s="18"/>
    </row>
    <row r="47" spans="1:5" s="2" customFormat="1" ht="12">
      <c r="A47" s="37"/>
      <c r="B47" s="39"/>
      <c r="C47" s="33"/>
      <c r="D47" s="34"/>
      <c r="E47" s="34"/>
    </row>
    <row r="48" spans="1:5" s="2" customFormat="1" ht="18" customHeight="1">
      <c r="A48" s="16" t="s">
        <v>3</v>
      </c>
      <c r="B48" s="27" t="s">
        <v>6</v>
      </c>
      <c r="C48" s="13" t="s">
        <v>2</v>
      </c>
      <c r="D48" s="14" t="s">
        <v>7</v>
      </c>
      <c r="E48" s="15" t="s">
        <v>4</v>
      </c>
    </row>
    <row r="49" spans="1:5" s="2" customFormat="1" ht="51" customHeight="1">
      <c r="A49" s="50">
        <v>2</v>
      </c>
      <c r="B49" s="51" t="s">
        <v>16</v>
      </c>
      <c r="C49" s="52">
        <f>D40</f>
        <v>0.9</v>
      </c>
      <c r="D49" s="52">
        <f>D46</f>
        <v>0.05</v>
      </c>
      <c r="E49" s="53">
        <f>C49+D49</f>
        <v>0.9500000000000001</v>
      </c>
    </row>
    <row r="50" spans="1:5" s="2" customFormat="1" ht="12">
      <c r="A50" s="35"/>
      <c r="B50" s="36"/>
      <c r="C50" s="32"/>
      <c r="D50" s="34"/>
      <c r="E50" s="32"/>
    </row>
    <row r="51" spans="1:5" s="2" customFormat="1" ht="29.25" customHeight="1">
      <c r="A51" s="56" t="s">
        <v>12</v>
      </c>
      <c r="B51" s="56"/>
      <c r="C51" s="56"/>
      <c r="D51" s="56"/>
      <c r="E51" s="20"/>
    </row>
    <row r="52" spans="1:5" s="2" customFormat="1" ht="14.25" customHeight="1">
      <c r="A52" s="3"/>
      <c r="B52" s="21" t="s">
        <v>0</v>
      </c>
      <c r="C52" s="42">
        <v>59896.8</v>
      </c>
      <c r="D52" s="6"/>
      <c r="E52" s="20"/>
    </row>
    <row r="53" spans="1:5" s="2" customFormat="1" ht="15.75" customHeight="1">
      <c r="A53" s="3"/>
      <c r="B53" s="21" t="s">
        <v>1</v>
      </c>
      <c r="C53" s="42">
        <v>59896.8</v>
      </c>
      <c r="D53" s="6"/>
      <c r="E53" s="20"/>
    </row>
    <row r="54" spans="1:5" s="2" customFormat="1" ht="13.5" customHeight="1">
      <c r="A54" s="3"/>
      <c r="B54" s="4"/>
      <c r="C54" s="5"/>
      <c r="D54" s="6"/>
      <c r="E54" s="20"/>
    </row>
    <row r="55" spans="1:5" s="2" customFormat="1" ht="39" customHeight="1">
      <c r="A55" s="46" t="s">
        <v>3</v>
      </c>
      <c r="B55" s="27" t="s">
        <v>15</v>
      </c>
      <c r="C55" s="47" t="s">
        <v>2</v>
      </c>
      <c r="D55" s="48" t="s">
        <v>5</v>
      </c>
      <c r="E55" s="48"/>
    </row>
    <row r="56" spans="1:5" s="2" customFormat="1" ht="48" customHeight="1">
      <c r="A56" s="30">
        <v>1</v>
      </c>
      <c r="B56" s="31" t="s">
        <v>20</v>
      </c>
      <c r="C56" s="40">
        <v>59896.8</v>
      </c>
      <c r="D56" s="22">
        <f>C53/C56*0.9</f>
        <v>0.9</v>
      </c>
      <c r="E56" s="22"/>
    </row>
    <row r="57" spans="1:5" s="2" customFormat="1" ht="12">
      <c r="A57" s="35"/>
      <c r="B57" s="36"/>
      <c r="C57" s="49"/>
      <c r="D57" s="32"/>
      <c r="E57" s="32"/>
    </row>
    <row r="58" spans="1:5" s="2" customFormat="1" ht="12">
      <c r="A58" s="23"/>
      <c r="C58" s="9"/>
      <c r="D58" s="24"/>
      <c r="E58" s="25"/>
    </row>
    <row r="59" spans="1:5" s="2" customFormat="1" ht="33" customHeight="1">
      <c r="A59" s="3"/>
      <c r="B59" s="21" t="s">
        <v>0</v>
      </c>
      <c r="C59" s="29">
        <v>8</v>
      </c>
      <c r="D59" s="59" t="s">
        <v>13</v>
      </c>
      <c r="E59" s="60"/>
    </row>
    <row r="60" spans="1:5" s="2" customFormat="1" ht="14.25" customHeight="1">
      <c r="A60" s="3"/>
      <c r="B60" s="21" t="s">
        <v>1</v>
      </c>
      <c r="C60" s="29">
        <v>0</v>
      </c>
      <c r="D60" s="59"/>
      <c r="E60" s="60"/>
    </row>
    <row r="61" spans="1:5" s="2" customFormat="1" ht="54" customHeight="1">
      <c r="A61" s="3"/>
      <c r="B61" s="57"/>
      <c r="C61" s="58"/>
      <c r="D61" s="61"/>
      <c r="E61" s="62"/>
    </row>
    <row r="62" spans="1:5" s="2" customFormat="1" ht="43.5" customHeight="1">
      <c r="A62" s="17" t="s">
        <v>3</v>
      </c>
      <c r="B62" s="26" t="s">
        <v>14</v>
      </c>
      <c r="C62" s="11" t="s">
        <v>17</v>
      </c>
      <c r="D62" s="45" t="s">
        <v>8</v>
      </c>
      <c r="E62" s="12"/>
    </row>
    <row r="63" spans="1:5" s="2" customFormat="1" ht="48.75" customHeight="1">
      <c r="A63" s="30">
        <v>1</v>
      </c>
      <c r="B63" s="31" t="s">
        <v>20</v>
      </c>
      <c r="C63" s="28">
        <v>72</v>
      </c>
      <c r="D63" s="18">
        <v>0</v>
      </c>
      <c r="E63" s="18"/>
    </row>
    <row r="64" spans="1:5" ht="12">
      <c r="A64" s="37"/>
      <c r="B64" s="39"/>
      <c r="C64" s="33"/>
      <c r="D64" s="34"/>
      <c r="E64" s="34"/>
    </row>
    <row r="65" spans="1:5" ht="12">
      <c r="A65" s="16" t="s">
        <v>3</v>
      </c>
      <c r="B65" s="27" t="s">
        <v>6</v>
      </c>
      <c r="C65" s="13" t="s">
        <v>2</v>
      </c>
      <c r="D65" s="14" t="s">
        <v>7</v>
      </c>
      <c r="E65" s="15" t="s">
        <v>4</v>
      </c>
    </row>
    <row r="66" spans="1:5" ht="46.5" customHeight="1">
      <c r="A66" s="50">
        <v>1</v>
      </c>
      <c r="B66" s="51" t="s">
        <v>20</v>
      </c>
      <c r="C66" s="52">
        <f>D56</f>
        <v>0.9</v>
      </c>
      <c r="D66" s="52">
        <f>D63</f>
        <v>0</v>
      </c>
      <c r="E66" s="53">
        <f>C66+D66</f>
        <v>0.9</v>
      </c>
    </row>
    <row r="67" spans="4:5" ht="12">
      <c r="D67" s="55"/>
      <c r="E67" s="55"/>
    </row>
    <row r="68" spans="4:5" ht="12">
      <c r="D68" s="41"/>
      <c r="E68" s="41"/>
    </row>
    <row r="69" spans="4:5" ht="12">
      <c r="D69" s="41"/>
      <c r="E69" s="41"/>
    </row>
    <row r="70" spans="1:8" s="43" customFormat="1" ht="30.75" customHeight="1">
      <c r="A70" s="56" t="s">
        <v>18</v>
      </c>
      <c r="B70" s="56"/>
      <c r="C70" s="56"/>
      <c r="D70" s="56"/>
      <c r="E70" s="20"/>
      <c r="G70" s="44"/>
      <c r="H70" s="44"/>
    </row>
    <row r="71" spans="1:5" s="2" customFormat="1" ht="15.75" customHeight="1">
      <c r="A71" s="3"/>
      <c r="B71" s="21" t="s">
        <v>0</v>
      </c>
      <c r="C71" s="42">
        <v>22255.56</v>
      </c>
      <c r="D71" s="6"/>
      <c r="E71" s="20"/>
    </row>
    <row r="72" spans="1:5" s="2" customFormat="1" ht="13.5" customHeight="1">
      <c r="A72" s="3"/>
      <c r="B72" s="21" t="s">
        <v>1</v>
      </c>
      <c r="C72" s="42">
        <v>22255.56</v>
      </c>
      <c r="D72" s="6"/>
      <c r="E72" s="20"/>
    </row>
    <row r="73" spans="1:5" s="2" customFormat="1" ht="14.25" customHeight="1">
      <c r="A73" s="3"/>
      <c r="B73" s="4"/>
      <c r="C73" s="5"/>
      <c r="D73" s="6"/>
      <c r="E73" s="20"/>
    </row>
    <row r="74" spans="1:5" s="2" customFormat="1" ht="24">
      <c r="A74" s="46" t="s">
        <v>3</v>
      </c>
      <c r="B74" s="27" t="s">
        <v>15</v>
      </c>
      <c r="C74" s="47" t="s">
        <v>2</v>
      </c>
      <c r="D74" s="48" t="s">
        <v>5</v>
      </c>
      <c r="E74" s="48"/>
    </row>
    <row r="75" spans="1:5" s="2" customFormat="1" ht="42" customHeight="1">
      <c r="A75" s="30">
        <v>3</v>
      </c>
      <c r="B75" s="31" t="s">
        <v>21</v>
      </c>
      <c r="C75" s="40">
        <v>22255.56</v>
      </c>
      <c r="D75" s="22">
        <f>C72/C75*0.9</f>
        <v>0.9</v>
      </c>
      <c r="E75" s="22"/>
    </row>
    <row r="76" spans="1:5" s="2" customFormat="1" ht="12">
      <c r="A76" s="23"/>
      <c r="C76" s="9"/>
      <c r="D76" s="24"/>
      <c r="E76" s="25"/>
    </row>
    <row r="77" spans="1:5" s="2" customFormat="1" ht="36.75" customHeight="1">
      <c r="A77" s="3"/>
      <c r="B77" s="21" t="s">
        <v>0</v>
      </c>
      <c r="C77" s="29">
        <v>8</v>
      </c>
      <c r="D77" s="59" t="s">
        <v>13</v>
      </c>
      <c r="E77" s="60"/>
    </row>
    <row r="78" spans="1:5" s="2" customFormat="1" ht="14.25" customHeight="1">
      <c r="A78" s="3"/>
      <c r="B78" s="21" t="s">
        <v>1</v>
      </c>
      <c r="C78" s="29">
        <v>0</v>
      </c>
      <c r="D78" s="59"/>
      <c r="E78" s="60"/>
    </row>
    <row r="79" spans="1:5" s="2" customFormat="1" ht="55.5" customHeight="1">
      <c r="A79" s="3"/>
      <c r="B79" s="57"/>
      <c r="C79" s="58"/>
      <c r="D79" s="61"/>
      <c r="E79" s="62"/>
    </row>
    <row r="80" spans="1:5" s="2" customFormat="1" ht="48.75" customHeight="1">
      <c r="A80" s="17" t="s">
        <v>3</v>
      </c>
      <c r="B80" s="26" t="s">
        <v>14</v>
      </c>
      <c r="C80" s="11" t="s">
        <v>17</v>
      </c>
      <c r="D80" s="45" t="s">
        <v>8</v>
      </c>
      <c r="E80" s="12"/>
    </row>
    <row r="81" spans="1:5" s="2" customFormat="1" ht="46.5" customHeight="1">
      <c r="A81" s="30">
        <v>3</v>
      </c>
      <c r="B81" s="31" t="s">
        <v>21</v>
      </c>
      <c r="C81" s="28">
        <v>72</v>
      </c>
      <c r="D81" s="18">
        <v>0</v>
      </c>
      <c r="E81" s="18"/>
    </row>
    <row r="82" spans="1:5" s="2" customFormat="1" ht="12">
      <c r="A82" s="37"/>
      <c r="B82" s="39"/>
      <c r="C82" s="33"/>
      <c r="D82" s="34"/>
      <c r="E82" s="34"/>
    </row>
    <row r="83" spans="1:5" s="2" customFormat="1" ht="18" customHeight="1">
      <c r="A83" s="16" t="s">
        <v>3</v>
      </c>
      <c r="B83" s="27" t="s">
        <v>6</v>
      </c>
      <c r="C83" s="13" t="s">
        <v>2</v>
      </c>
      <c r="D83" s="14" t="s">
        <v>7</v>
      </c>
      <c r="E83" s="15" t="s">
        <v>4</v>
      </c>
    </row>
    <row r="84" spans="1:5" s="2" customFormat="1" ht="51" customHeight="1">
      <c r="A84" s="50">
        <v>3</v>
      </c>
      <c r="B84" s="51" t="s">
        <v>21</v>
      </c>
      <c r="C84" s="52">
        <f>D75</f>
        <v>0.9</v>
      </c>
      <c r="D84" s="52">
        <f>D81</f>
        <v>0</v>
      </c>
      <c r="E84" s="53">
        <f>C84+D84</f>
        <v>0.9</v>
      </c>
    </row>
    <row r="85" spans="1:5" s="2" customFormat="1" ht="12">
      <c r="A85" s="35"/>
      <c r="B85" s="36"/>
      <c r="C85" s="32"/>
      <c r="D85" s="34"/>
      <c r="E85" s="32"/>
    </row>
    <row r="87" spans="2:5" ht="102.75" customHeight="1">
      <c r="B87" s="1" t="s">
        <v>23</v>
      </c>
      <c r="D87" s="63"/>
      <c r="E87" s="63"/>
    </row>
    <row r="88" spans="4:5" ht="23.25" customHeight="1">
      <c r="D88" s="64" t="s">
        <v>19</v>
      </c>
      <c r="E88" s="64"/>
    </row>
  </sheetData>
  <sheetProtection/>
  <mergeCells count="18">
    <mergeCell ref="D87:E87"/>
    <mergeCell ref="D88:E88"/>
    <mergeCell ref="D77:E79"/>
    <mergeCell ref="B79:C79"/>
    <mergeCell ref="D26:E28"/>
    <mergeCell ref="A18:D18"/>
    <mergeCell ref="A70:D70"/>
    <mergeCell ref="A51:D51"/>
    <mergeCell ref="D59:E61"/>
    <mergeCell ref="B61:C61"/>
    <mergeCell ref="D67:E67"/>
    <mergeCell ref="A2:D2"/>
    <mergeCell ref="B11:C11"/>
    <mergeCell ref="D9:E11"/>
    <mergeCell ref="B28:C28"/>
    <mergeCell ref="A35:D35"/>
    <mergeCell ref="D42:E44"/>
    <mergeCell ref="B44:C4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  <rowBreaks count="2" manualBreakCount="2">
    <brk id="34" max="4" man="1"/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2020-04-02T09:47:46Z</cp:lastPrinted>
  <dcterms:created xsi:type="dcterms:W3CDTF">2006-02-24T09:13:32Z</dcterms:created>
  <dcterms:modified xsi:type="dcterms:W3CDTF">2020-04-02T09:47:48Z</dcterms:modified>
  <cp:category/>
  <cp:version/>
  <cp:contentType/>
  <cp:contentStatus/>
</cp:coreProperties>
</file>